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<sst xmlns="http://schemas.openxmlformats.org/spreadsheetml/2006/main" count="79" uniqueCount="63">
  <si>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r>
      <t>附件2-1</t>
    </r>
    <r>
      <rPr>
        <sz val="12"/>
        <rFont val="Times New Roman"/>
        <family val="1"/>
      </rPr>
      <t>:</t>
    </r>
  </si>
  <si>
    <t xml:space="preserve">十堰市南水北调水源区保护中心部门整体绩效自评表 </t>
  </si>
  <si>
    <t>（2020年度）</t>
  </si>
  <si>
    <t>单位名称</t>
  </si>
  <si>
    <t>十堰市南水北调水源区保护中心</t>
  </si>
  <si>
    <t>基本支出总额（万元）</t>
  </si>
  <si>
    <t>项目支出总额
（万元）</t>
  </si>
  <si>
    <t>预算执行情况（万元）
（20分）</t>
  </si>
  <si>
    <t>预算数（A）</t>
  </si>
  <si>
    <t>执行数（B）</t>
  </si>
  <si>
    <t>执行率（B/A）</t>
  </si>
  <si>
    <t>得分（20分*执行率）</t>
  </si>
  <si>
    <t>未执行完原因和改进措施</t>
  </si>
  <si>
    <t>部门整体支出总额</t>
  </si>
  <si>
    <t>一级
指标</t>
  </si>
  <si>
    <t>二级
指标</t>
  </si>
  <si>
    <t>三级指标</t>
  </si>
  <si>
    <t>分值</t>
  </si>
  <si>
    <t>指标说明</t>
  </si>
  <si>
    <t>评分标准</t>
  </si>
  <si>
    <t>年初目标值（A)</t>
  </si>
  <si>
    <t>实际完成值(B）</t>
  </si>
  <si>
    <t>得分</t>
  </si>
  <si>
    <t>偏差原因分析及改进措施</t>
  </si>
  <si>
    <t>年度目标1：加大南水北调中线水源区保护力度（10分）</t>
  </si>
  <si>
    <t>产出指标</t>
  </si>
  <si>
    <t>数量指标</t>
  </si>
  <si>
    <t>巡库次数</t>
  </si>
  <si>
    <t>反映牵头服务剑河河长巡库次数</t>
  </si>
  <si>
    <t>完成年初目标值得满分，未完成按完成比例得分</t>
  </si>
  <si>
    <t>4次</t>
  </si>
  <si>
    <t>6次</t>
  </si>
  <si>
    <t>质量指标</t>
  </si>
  <si>
    <t>库区水质</t>
  </si>
  <si>
    <t>反映剑河水质情况</t>
  </si>
  <si>
    <t>达到年初目标值得满分，未达到不得分</t>
  </si>
  <si>
    <t>Ⅱ类</t>
  </si>
  <si>
    <t>年度目标2：提高丹江口库区规范化建设（10分）</t>
  </si>
  <si>
    <t>规范化建设培训</t>
  </si>
  <si>
    <t>反映规范化建设培训次数</t>
  </si>
  <si>
    <t>完成年初目标值得满分，未完成不得分</t>
  </si>
  <si>
    <t>1次</t>
  </si>
  <si>
    <t>由于疫情单位未组织丹江口库区规范化建设培训班，但我单位派出4人参加了北京水利系统培训班，故扣2分</t>
  </si>
  <si>
    <t>年度目标3：积极开展对口协作工作，持续加大南水北调宣传力度（60分）</t>
  </si>
  <si>
    <t>调研课题</t>
  </si>
  <si>
    <t>反映调研课题数量</t>
  </si>
  <si>
    <t>2篇</t>
  </si>
  <si>
    <t>调水信息</t>
  </si>
  <si>
    <t>反映调水信息数</t>
  </si>
  <si>
    <t>12条</t>
  </si>
  <si>
    <t>效益指标</t>
  </si>
  <si>
    <t>生态效益指标</t>
  </si>
  <si>
    <t>水质改善情况</t>
  </si>
  <si>
    <t>神定河、泗河水质基本达到地表水Ⅳ类标准；犟河、官山河水质为Ⅲ类；剑河水质Ⅱ类</t>
  </si>
  <si>
    <t>全部达到标准得满分，一处未达到扣4分，扣完为止</t>
  </si>
  <si>
    <t>约束性指标</t>
  </si>
  <si>
    <t>资金管理</t>
  </si>
  <si>
    <t>资金管理合规性</t>
  </si>
  <si>
    <t>—</t>
  </si>
  <si>
    <t>1.是否符合部门预算批复的用途；
2.资金使用是否符合相关规定，是否有规范的审批程序。</t>
  </si>
  <si>
    <t>不设权重，酌情扣分，如出现审计等部门重点披露的问题，或造成重大不良社会影响，评价总得分不得超过60分。</t>
  </si>
  <si>
    <t>（负数）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</si>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</sst>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宋体"/>
      <family val="0"/>
    </font>
    <font>
      <b/>
      <sz val="20"/>
      <color indexed="8"/>
      <name val="方正小标宋简体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9"/>
      <name val="宋体"/>
      <family val="0"/>
    </font>
    <font>
      <sz val="9"/>
      <name val="楷体_GB2312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20"/>
      <color rgb="FF000000"/>
      <name val="方正小标宋简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24" fillId="5" borderId="2" applyNumberFormat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21" fillId="0" borderId="5" applyNumberFormat="0" applyFill="0" applyAlignment="0" applyProtection="0"/>
    <xf numFmtId="0" fontId="1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5" fillId="11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4" borderId="9" applyNumberFormat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0" fontId="15" fillId="23" borderId="0" applyNumberFormat="0" applyBorder="0" applyAlignment="0" applyProtection="0"/>
    <xf numFmtId="0" fontId="0" fillId="16" borderId="0" applyNumberFormat="0" applyBorder="0" applyAlignment="0" applyProtection="0"/>
    <xf numFmtId="0" fontId="14" fillId="3" borderId="9" applyNumberFormat="0" applyAlignment="0" applyProtection="0"/>
    <xf numFmtId="0" fontId="0" fillId="15" borderId="0" applyNumberFormat="0" applyBorder="0" applyAlignment="0" applyProtection="0"/>
    <xf numFmtId="0" fontId="15" fillId="20" borderId="0" applyNumberFormat="0" applyBorder="0" applyAlignment="0" applyProtection="0"/>
    <xf numFmtId="0" fontId="0" fillId="1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17" applyFont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17" applyFont="1" applyAlignment="1">
      <alignment horizontal="left" vertical="center" wrapText="1"/>
      <protection/>
    </xf>
    <xf numFmtId="0" fontId="2" fillId="0" borderId="0" xfId="17" applyFont="1" applyAlignment="1">
      <alignment horizontal="left" vertical="center" wrapText="1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17" applyFont="1" applyBorder="1" applyAlignment="1">
      <alignment horizontal="center" vertical="center" wrapText="1"/>
      <protection/>
    </xf>
    <xf numFmtId="0" fontId="8" fillId="0" borderId="19" xfId="17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8" fillId="0" borderId="20" xfId="17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17" applyFont="1" applyBorder="1" applyAlignment="1">
      <alignment horizontal="center" vertical="center" wrapText="1"/>
      <protection/>
    </xf>
    <xf numFmtId="0" fontId="8" fillId="24" borderId="19" xfId="0" applyFont="1" applyFill="1" applyBorder="1" applyAlignment="1">
      <alignment vertical="center" textRotation="255" wrapText="1"/>
    </xf>
    <xf numFmtId="0" fontId="8" fillId="24" borderId="19" xfId="0" applyFont="1" applyFill="1" applyBorder="1" applyAlignment="1">
      <alignment horizontal="center" vertical="center" textRotation="255" wrapText="1"/>
    </xf>
    <xf numFmtId="0" fontId="8" fillId="24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7" fillId="0" borderId="16" xfId="0" applyNumberFormat="1" applyFont="1" applyBorder="1" applyAlignment="1">
      <alignment horizontal="center" vertical="center" wrapText="1"/>
    </xf>
    <xf numFmtId="10" fontId="7" fillId="0" borderId="22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19" xfId="0" applyFont="1" applyFill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</cellXfs>
  <cellStyles count="63">
    <cellStyle name="Normal" xfId="0"/>
    <cellStyle name="常规 5" xfId="15"/>
    <cellStyle name="常规 4" xfId="16"/>
    <cellStyle name="常规 2" xfId="17"/>
    <cellStyle name="常规 3 2" xfId="18"/>
    <cellStyle name="常规 6 2" xfId="19"/>
    <cellStyle name="常规 5 2" xfId="20"/>
    <cellStyle name="常规 6" xfId="21"/>
    <cellStyle name="百分比 2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千位分隔 2" xfId="28"/>
    <cellStyle name="标题 1" xfId="29"/>
    <cellStyle name="常规 2 2 2" xfId="30"/>
    <cellStyle name="解释性文本" xfId="31"/>
    <cellStyle name="常规 2 10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40% - 强调文字颜色 1" xfId="43"/>
    <cellStyle name="强调文字颜色 6" xfId="44"/>
    <cellStyle name="Comma" xfId="45"/>
    <cellStyle name="标题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0</xdr:rowOff>
    </xdr:from>
    <xdr:to>
      <xdr:col>3</xdr:col>
      <xdr:colOff>9525</xdr:colOff>
      <xdr:row>5</xdr:row>
      <xdr:rowOff>361950</xdr:rowOff>
    </xdr:to>
    <xdr:sp>
      <xdr:nvSpPr>
        <xdr:cNvPr id="1" name="Line 109"/>
        <xdr:cNvSpPr>
          <a:spLocks/>
        </xdr:cNvSpPr>
      </xdr:nvSpPr>
      <xdr:spPr>
        <a:xfrm flipV="1">
          <a:off x="1371600" y="1438275"/>
          <a:ext cx="676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1">
      <selection activeCell="J28" sqref="J28"/>
    </sheetView>
  </sheetViews>
  <sheetFormatPr defaultColWidth="8.875" defaultRowHeight="13.5"/>
  <cols>
    <col min="1" max="1" width="10.50390625" style="3" customWidth="1"/>
    <col min="2" max="2" width="7.25390625" style="3" customWidth="1"/>
    <col min="3" max="3" width="9.00390625" style="3" bestFit="1" customWidth="1"/>
    <col min="4" max="4" width="9.50390625" style="3" customWidth="1"/>
    <col min="5" max="5" width="11.25390625" style="3" customWidth="1"/>
    <col min="6" max="6" width="11.375" style="3" customWidth="1"/>
    <col min="7" max="8" width="9.50390625" style="3" customWidth="1"/>
    <col min="9" max="9" width="10.875" style="3" customWidth="1"/>
    <col min="10" max="10" width="14.00390625" style="3" customWidth="1"/>
    <col min="11" max="32" width="9.00390625" style="3" bestFit="1" customWidth="1"/>
    <col min="33" max="16384" width="8.875" style="3" customWidth="1"/>
  </cols>
  <sheetData>
    <row r="1" spans="1:2" s="1" customFormat="1" ht="17.25" customHeight="1">
      <c r="A1" s="4" t="s">
        <v>0</v>
      </c>
      <c r="B1" s="5"/>
    </row>
    <row r="2" spans="1:10" ht="26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23.25" customHeight="1">
      <c r="A4" s="8" t="s">
        <v>3</v>
      </c>
      <c r="B4" s="8"/>
      <c r="C4" s="8"/>
      <c r="D4" s="8" t="s">
        <v>4</v>
      </c>
      <c r="E4" s="8"/>
      <c r="F4" s="8"/>
      <c r="G4" s="8"/>
      <c r="H4" s="8"/>
      <c r="I4" s="8"/>
      <c r="J4" s="8"/>
    </row>
    <row r="5" spans="1:10" s="2" customFormat="1" ht="28.5" customHeight="1">
      <c r="A5" s="8" t="s">
        <v>5</v>
      </c>
      <c r="B5" s="8"/>
      <c r="C5" s="8"/>
      <c r="D5" s="9">
        <v>221.02</v>
      </c>
      <c r="E5" s="9"/>
      <c r="F5" s="9"/>
      <c r="G5" s="8" t="s">
        <v>6</v>
      </c>
      <c r="H5" s="8"/>
      <c r="I5" s="8">
        <v>85.57</v>
      </c>
      <c r="J5" s="8"/>
    </row>
    <row r="6" spans="1:10" s="2" customFormat="1" ht="28.5" customHeight="1">
      <c r="A6" s="10" t="s">
        <v>7</v>
      </c>
      <c r="B6" s="11"/>
      <c r="C6" s="8"/>
      <c r="D6" s="12" t="s">
        <v>8</v>
      </c>
      <c r="E6" s="31"/>
      <c r="F6" s="21" t="s">
        <v>9</v>
      </c>
      <c r="G6" s="32" t="s">
        <v>10</v>
      </c>
      <c r="H6" s="33"/>
      <c r="I6" s="41" t="s">
        <v>11</v>
      </c>
      <c r="J6" s="42" t="s">
        <v>12</v>
      </c>
    </row>
    <row r="7" spans="1:10" ht="27.75" customHeight="1">
      <c r="A7" s="13"/>
      <c r="B7" s="14"/>
      <c r="C7" s="15" t="s">
        <v>13</v>
      </c>
      <c r="D7" s="16">
        <v>358.71</v>
      </c>
      <c r="E7" s="34"/>
      <c r="F7" s="35">
        <v>306.59</v>
      </c>
      <c r="G7" s="36">
        <f>F7/D7</f>
        <v>0.854701569512977</v>
      </c>
      <c r="H7" s="37"/>
      <c r="I7" s="43">
        <f>G7*20</f>
        <v>17.09403139025954</v>
      </c>
      <c r="J7" s="44"/>
    </row>
    <row r="8" spans="1:10" ht="27.75" customHeight="1">
      <c r="A8" s="17" t="s">
        <v>14</v>
      </c>
      <c r="B8" s="17" t="s">
        <v>15</v>
      </c>
      <c r="C8" s="17" t="s">
        <v>16</v>
      </c>
      <c r="D8" s="17" t="s">
        <v>17</v>
      </c>
      <c r="E8" s="17" t="s">
        <v>18</v>
      </c>
      <c r="F8" s="17" t="s">
        <v>19</v>
      </c>
      <c r="G8" s="38" t="s">
        <v>20</v>
      </c>
      <c r="H8" s="17" t="s">
        <v>21</v>
      </c>
      <c r="I8" s="17" t="s">
        <v>22</v>
      </c>
      <c r="J8" s="17" t="s">
        <v>23</v>
      </c>
    </row>
    <row r="9" spans="1:10" ht="27.75" customHeight="1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2" customFormat="1" ht="43.5" customHeight="1">
      <c r="A10" s="19" t="s">
        <v>25</v>
      </c>
      <c r="B10" s="20" t="s">
        <v>26</v>
      </c>
      <c r="C10" s="21" t="s">
        <v>27</v>
      </c>
      <c r="D10" s="21">
        <v>5</v>
      </c>
      <c r="E10" s="21" t="s">
        <v>28</v>
      </c>
      <c r="F10" s="21" t="s">
        <v>29</v>
      </c>
      <c r="G10" s="21" t="s">
        <v>30</v>
      </c>
      <c r="H10" s="21" t="s">
        <v>31</v>
      </c>
      <c r="I10" s="21">
        <v>5</v>
      </c>
      <c r="J10" s="45"/>
    </row>
    <row r="11" spans="1:10" s="2" customFormat="1" ht="36" customHeight="1">
      <c r="A11" s="22"/>
      <c r="B11" s="22" t="s">
        <v>32</v>
      </c>
      <c r="C11" s="23" t="s">
        <v>33</v>
      </c>
      <c r="D11" s="23">
        <v>5</v>
      </c>
      <c r="E11" s="23" t="s">
        <v>34</v>
      </c>
      <c r="F11" s="23" t="s">
        <v>35</v>
      </c>
      <c r="G11" s="23" t="s">
        <v>36</v>
      </c>
      <c r="H11" s="23" t="s">
        <v>36</v>
      </c>
      <c r="I11" s="23">
        <v>5</v>
      </c>
      <c r="J11" s="45"/>
    </row>
    <row r="12" spans="1:10" s="2" customFormat="1" ht="27.75" customHeight="1">
      <c r="A12" s="18" t="s">
        <v>37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s="2" customFormat="1" ht="81" customHeight="1">
      <c r="A13" s="20" t="s">
        <v>25</v>
      </c>
      <c r="B13" s="20" t="s">
        <v>26</v>
      </c>
      <c r="C13" s="21" t="s">
        <v>38</v>
      </c>
      <c r="D13" s="21">
        <v>10</v>
      </c>
      <c r="E13" s="21" t="s">
        <v>39</v>
      </c>
      <c r="F13" s="21" t="s">
        <v>40</v>
      </c>
      <c r="G13" s="21" t="s">
        <v>41</v>
      </c>
      <c r="H13" s="21" t="s">
        <v>41</v>
      </c>
      <c r="I13" s="21">
        <v>8</v>
      </c>
      <c r="J13" s="46" t="s">
        <v>42</v>
      </c>
    </row>
    <row r="14" spans="1:10" s="2" customFormat="1" ht="27.75" customHeight="1">
      <c r="A14" s="18" t="s">
        <v>43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s="2" customFormat="1" ht="42" customHeight="1">
      <c r="A15" s="19" t="s">
        <v>25</v>
      </c>
      <c r="B15" s="20" t="s">
        <v>26</v>
      </c>
      <c r="C15" s="24" t="s">
        <v>44</v>
      </c>
      <c r="D15" s="24">
        <v>10</v>
      </c>
      <c r="E15" s="21" t="s">
        <v>45</v>
      </c>
      <c r="F15" s="21" t="s">
        <v>29</v>
      </c>
      <c r="G15" s="21" t="s">
        <v>46</v>
      </c>
      <c r="H15" s="21" t="s">
        <v>46</v>
      </c>
      <c r="I15" s="21">
        <v>10</v>
      </c>
      <c r="J15" s="45"/>
    </row>
    <row r="16" spans="1:10" s="2" customFormat="1" ht="45" customHeight="1">
      <c r="A16" s="22"/>
      <c r="B16" s="20" t="s">
        <v>26</v>
      </c>
      <c r="C16" s="24" t="s">
        <v>47</v>
      </c>
      <c r="D16" s="24">
        <v>10</v>
      </c>
      <c r="E16" s="23" t="s">
        <v>48</v>
      </c>
      <c r="F16" s="21" t="s">
        <v>29</v>
      </c>
      <c r="G16" s="23" t="s">
        <v>49</v>
      </c>
      <c r="H16" s="23" t="s">
        <v>49</v>
      </c>
      <c r="I16" s="23">
        <v>10</v>
      </c>
      <c r="J16" s="45"/>
    </row>
    <row r="17" spans="1:10" s="2" customFormat="1" ht="106.5" customHeight="1">
      <c r="A17" s="25" t="s">
        <v>50</v>
      </c>
      <c r="B17" s="25" t="s">
        <v>51</v>
      </c>
      <c r="C17" s="9" t="s">
        <v>52</v>
      </c>
      <c r="D17" s="9">
        <v>40</v>
      </c>
      <c r="E17" s="8" t="s">
        <v>53</v>
      </c>
      <c r="F17" s="8" t="s">
        <v>54</v>
      </c>
      <c r="G17" s="8" t="s">
        <v>53</v>
      </c>
      <c r="H17" s="8" t="s">
        <v>53</v>
      </c>
      <c r="I17" s="8">
        <v>40</v>
      </c>
      <c r="J17" s="45"/>
    </row>
    <row r="18" spans="1:10" s="2" customFormat="1" ht="126" customHeight="1">
      <c r="A18" s="26" t="s">
        <v>55</v>
      </c>
      <c r="B18" s="27" t="s">
        <v>56</v>
      </c>
      <c r="C18" s="28" t="s">
        <v>57</v>
      </c>
      <c r="D18" s="28" t="s">
        <v>58</v>
      </c>
      <c r="E18" s="39" t="s">
        <v>59</v>
      </c>
      <c r="F18" s="40" t="s">
        <v>60</v>
      </c>
      <c r="G18" s="28" t="s">
        <v>58</v>
      </c>
      <c r="H18" s="28" t="s">
        <v>58</v>
      </c>
      <c r="I18" s="47" t="s">
        <v>61</v>
      </c>
      <c r="J18" s="48" t="s">
        <v>58</v>
      </c>
    </row>
    <row r="19" spans="1:10" s="2" customFormat="1" ht="19.5" customHeight="1">
      <c r="A19" s="29" t="s">
        <v>62</v>
      </c>
      <c r="B19" s="30"/>
      <c r="C19" s="30"/>
      <c r="D19" s="30"/>
      <c r="E19" s="30"/>
      <c r="F19" s="30"/>
      <c r="G19" s="30"/>
      <c r="H19" s="30"/>
      <c r="I19" s="49">
        <f>I7+I10+I11+I13+I15+I16+I17</f>
        <v>95.09403139025954</v>
      </c>
      <c r="J19" s="50"/>
    </row>
  </sheetData>
  <sheetProtection/>
  <mergeCells count="20">
    <mergeCell ref="A1:B1"/>
    <mergeCell ref="A2:J2"/>
    <mergeCell ref="A3:J3"/>
    <mergeCell ref="A4:C4"/>
    <mergeCell ref="D4:J4"/>
    <mergeCell ref="A5:C5"/>
    <mergeCell ref="D5:F5"/>
    <mergeCell ref="G5:H5"/>
    <mergeCell ref="I5:J5"/>
    <mergeCell ref="D6:E6"/>
    <mergeCell ref="G6:H6"/>
    <mergeCell ref="D7:E7"/>
    <mergeCell ref="G7:H7"/>
    <mergeCell ref="A9:J9"/>
    <mergeCell ref="A12:J12"/>
    <mergeCell ref="A14:J14"/>
    <mergeCell ref="A19:H19"/>
    <mergeCell ref="A10:A11"/>
    <mergeCell ref="A15:A16"/>
    <mergeCell ref="A6:B7"/>
  </mergeCells>
  <printOptions horizontalCentered="1"/>
  <pageMargins left="0.5902777777777778" right="0.39305555555555555" top="0.7868055555555555" bottom="0.7868055555555555" header="0.5902777777777778" footer="0.5902777777777778"/>
  <pageSetup horizontalDpi="600" verticalDpi="600" orientation="portrait" paperSize="9" scale="92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greatwall</cp:lastModifiedBy>
  <cp:lastPrinted>2019-12-27T18:38:27Z</cp:lastPrinted>
  <dcterms:created xsi:type="dcterms:W3CDTF">2018-02-07T16:47:21Z</dcterms:created>
  <dcterms:modified xsi:type="dcterms:W3CDTF">2021-10-11T10:41:59Z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KSORubyTemplate">
    <vt:lpwstr>20</vt:lpwstr>
  </property>
  <property fmtid="{D5CDD505-2E9C-101B-9397-08002B2CF9AE}" pid="4" name="I">
    <vt:lpwstr>18B9D95071D548CDB5EF0DF518204F08</vt:lpwstr>
  </property>
  <property fmtid="{D5CDD505-2E9C-101B-9397-08002B2CF9AE}" pid="5" name="퀀_generated_2.-2147483648">
    <vt:i4>2052</vt:i4>
  </property>
</Properties>
</file>